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7539ab4ea9ca522/Desktop/"/>
    </mc:Choice>
  </mc:AlternateContent>
  <xr:revisionPtr revIDLastSave="24" documentId="11_713201E8E59E547C98FF7FFD5F6AF82B16DAD8A7" xr6:coauthVersionLast="47" xr6:coauthVersionMax="47" xr10:uidLastSave="{9106D5D8-6E99-46DD-837D-4C45F8C72FEE}"/>
  <bookViews>
    <workbookView xWindow="-108" yWindow="-108" windowWidth="23256" windowHeight="12456" xr2:uid="{00000000-000D-0000-FFFF-FFFF00000000}"/>
  </bookViews>
  <sheets>
    <sheet name="Excelmojo" sheetId="6" r:id="rId1"/>
    <sheet name="Intro" sheetId="1" r:id="rId2"/>
    <sheet name="How To Use" sheetId="2" r:id="rId3"/>
    <sheet name="Example 1" sheetId="3" r:id="rId4"/>
    <sheet name="Example 2" sheetId="4" r:id="rId5"/>
    <sheet name="Example 3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B6" i="4"/>
  <c r="B6" i="3"/>
  <c r="B6" i="2"/>
  <c r="B5" i="1"/>
</calcChain>
</file>

<file path=xl/sharedStrings.xml><?xml version="1.0" encoding="utf-8"?>
<sst xmlns="http://schemas.openxmlformats.org/spreadsheetml/2006/main" count="25" uniqueCount="21">
  <si>
    <t xml:space="preserve">Settlement Date </t>
  </si>
  <si>
    <t xml:space="preserve">Maturity Date </t>
  </si>
  <si>
    <t xml:space="preserve">Purchase Price </t>
  </si>
  <si>
    <t xml:space="preserve">Redemption Value </t>
  </si>
  <si>
    <t xml:space="preserve">Settlement </t>
  </si>
  <si>
    <t xml:space="preserve">Maturity </t>
  </si>
  <si>
    <t xml:space="preserve">Price </t>
  </si>
  <si>
    <t xml:space="preserve">Redemption </t>
  </si>
  <si>
    <t>Basis (US 30/360)</t>
  </si>
  <si>
    <t>Settlement Date</t>
  </si>
  <si>
    <t>Maturity Date</t>
  </si>
  <si>
    <t>Price</t>
  </si>
  <si>
    <t>Redemption Value</t>
  </si>
  <si>
    <t>Basis</t>
  </si>
  <si>
    <t>Discount Rate Formula</t>
  </si>
  <si>
    <t>Purchase Price</t>
  </si>
  <si>
    <t>Basis (Day Count) (Actual/Actual)</t>
  </si>
  <si>
    <t>Redemption Value (Maturity)</t>
  </si>
  <si>
    <t>Days to Maturity</t>
  </si>
  <si>
    <t>DISC Function in Google Sheets</t>
  </si>
  <si>
    <t>https://www.excelmojo.com/disc-function-in-google-sheets/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</si>
</sst>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"/>
    <numFmt numFmtId="165" formatCode="&quot;$&quot;#,##0"/>
    <numFmt numFmtId="166" formatCode="mm/dd/yyyy"/>
    <numFmt numFmtId="167" formatCode="d\-mmm\-yyyy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</font>
    <font>
      <b/>
      <sz val="10"/>
      <color rgb="FFFFFFFF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0" fontId="1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16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167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5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42242</xdr:rowOff>
    </xdr:from>
    <xdr:to>
      <xdr:col>2</xdr:col>
      <xdr:colOff>344557</xdr:colOff>
      <xdr:row>3</xdr:row>
      <xdr:rowOff>150908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CE1847-AE17-43E8-AB61-1ABA70FC6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42242"/>
          <a:ext cx="1534449" cy="605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disc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74F6-0C4A-4BF7-B79E-5F6E22823228}">
  <dimension ref="A5:A6"/>
  <sheetViews>
    <sheetView showGridLines="0" tabSelected="1" zoomScale="115" zoomScaleNormal="115" workbookViewId="0">
      <selection activeCell="A5" sqref="A5"/>
    </sheetView>
  </sheetViews>
  <sheetFormatPr defaultRowHeight="13.2" x14ac:dyDescent="0.25"/>
  <sheetData>
    <row r="5" spans="1:1" x14ac:dyDescent="0.25">
      <c r="A5" s="12" t="s">
        <v>19</v>
      </c>
    </row>
    <row r="6" spans="1:1" x14ac:dyDescent="0.25">
      <c r="A6" s="13" t="s">
        <v>20</v>
      </c>
    </row>
  </sheetData>
  <hyperlinks>
    <hyperlink ref="A6" r:id="rId1" xr:uid="{FB0816E2-2753-4576-82FB-2D35A7C0614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5"/>
  <sheetViews>
    <sheetView workbookViewId="0">
      <selection activeCell="B5" sqref="B5"/>
    </sheetView>
  </sheetViews>
  <sheetFormatPr defaultColWidth="12.6640625" defaultRowHeight="15.75" customHeight="1" x14ac:dyDescent="0.25"/>
  <cols>
    <col min="1" max="1" width="16.44140625" customWidth="1"/>
    <col min="2" max="2" width="17" customWidth="1"/>
  </cols>
  <sheetData>
    <row r="1" spans="1:2" x14ac:dyDescent="0.25">
      <c r="A1" s="1" t="s">
        <v>0</v>
      </c>
      <c r="B1" s="2">
        <v>45845</v>
      </c>
    </row>
    <row r="2" spans="1:2" x14ac:dyDescent="0.25">
      <c r="A2" s="1" t="s">
        <v>1</v>
      </c>
      <c r="B2" s="2">
        <v>47671</v>
      </c>
    </row>
    <row r="3" spans="1:2" x14ac:dyDescent="0.25">
      <c r="A3" s="1" t="s">
        <v>2</v>
      </c>
      <c r="B3" s="3">
        <v>950</v>
      </c>
    </row>
    <row r="4" spans="1:2" x14ac:dyDescent="0.25">
      <c r="A4" s="1" t="s">
        <v>3</v>
      </c>
      <c r="B4" s="3">
        <v>1100</v>
      </c>
    </row>
    <row r="5" spans="1:2" x14ac:dyDescent="0.25">
      <c r="A5" s="4"/>
      <c r="B5" s="5">
        <f>DISC(B1, B2, B3, B4)</f>
        <v>2.7272727272727271E-2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6"/>
  <sheetViews>
    <sheetView workbookViewId="0">
      <selection activeCell="B6" sqref="B6"/>
    </sheetView>
  </sheetViews>
  <sheetFormatPr defaultColWidth="12.6640625" defaultRowHeight="15.75" customHeight="1" x14ac:dyDescent="0.25"/>
  <cols>
    <col min="1" max="1" width="16.44140625" bestFit="1" customWidth="1"/>
  </cols>
  <sheetData>
    <row r="1" spans="1:2" x14ac:dyDescent="0.25">
      <c r="A1" s="6" t="s">
        <v>4</v>
      </c>
      <c r="B1" s="7">
        <v>45658</v>
      </c>
    </row>
    <row r="2" spans="1:2" x14ac:dyDescent="0.25">
      <c r="A2" s="6" t="s">
        <v>5</v>
      </c>
      <c r="B2" s="7">
        <v>45778</v>
      </c>
    </row>
    <row r="3" spans="1:2" x14ac:dyDescent="0.25">
      <c r="A3" s="6" t="s">
        <v>6</v>
      </c>
      <c r="B3" s="8">
        <v>10700</v>
      </c>
    </row>
    <row r="4" spans="1:2" x14ac:dyDescent="0.25">
      <c r="A4" s="6" t="s">
        <v>7</v>
      </c>
      <c r="B4" s="1">
        <v>11000</v>
      </c>
    </row>
    <row r="5" spans="1:2" x14ac:dyDescent="0.25">
      <c r="A5" s="6" t="s">
        <v>8</v>
      </c>
      <c r="B5" s="1">
        <v>0</v>
      </c>
    </row>
    <row r="6" spans="1:2" x14ac:dyDescent="0.25">
      <c r="A6" s="4"/>
      <c r="B6" s="5">
        <f>DISC(B1,B2,B3,B4,B5)</f>
        <v>8.1818181818181679E-2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6"/>
  <sheetViews>
    <sheetView workbookViewId="0">
      <selection activeCell="B6" sqref="B6"/>
    </sheetView>
  </sheetViews>
  <sheetFormatPr defaultColWidth="12.6640625" defaultRowHeight="15.75" customHeight="1" x14ac:dyDescent="0.25"/>
  <cols>
    <col min="1" max="1" width="21.33203125" bestFit="1" customWidth="1"/>
  </cols>
  <sheetData>
    <row r="1" spans="1:2" x14ac:dyDescent="0.25">
      <c r="A1" s="9" t="s">
        <v>9</v>
      </c>
      <c r="B1" s="10">
        <v>45288</v>
      </c>
    </row>
    <row r="2" spans="1:2" x14ac:dyDescent="0.25">
      <c r="A2" s="9" t="s">
        <v>10</v>
      </c>
      <c r="B2" s="10">
        <v>45378</v>
      </c>
    </row>
    <row r="3" spans="1:2" x14ac:dyDescent="0.25">
      <c r="A3" s="9" t="s">
        <v>11</v>
      </c>
      <c r="B3" s="1">
        <v>9850</v>
      </c>
    </row>
    <row r="4" spans="1:2" x14ac:dyDescent="0.25">
      <c r="A4" s="9" t="s">
        <v>12</v>
      </c>
      <c r="B4" s="1">
        <v>10000</v>
      </c>
    </row>
    <row r="5" spans="1:2" x14ac:dyDescent="0.25">
      <c r="A5" s="9" t="s">
        <v>13</v>
      </c>
      <c r="B5" s="1">
        <v>0</v>
      </c>
    </row>
    <row r="6" spans="1:2" x14ac:dyDescent="0.25">
      <c r="A6" s="9" t="s">
        <v>14</v>
      </c>
      <c r="B6" s="1">
        <f>DISC(B1, B2, B3, B4, B5)</f>
        <v>6.0674157303370842E-2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6"/>
  <sheetViews>
    <sheetView workbookViewId="0">
      <selection activeCell="B6" sqref="B6"/>
    </sheetView>
  </sheetViews>
  <sheetFormatPr defaultColWidth="12.6640625" defaultRowHeight="15.75" customHeight="1" x14ac:dyDescent="0.25"/>
  <cols>
    <col min="1" max="1" width="30.77734375" bestFit="1" customWidth="1"/>
    <col min="2" max="2" width="16.109375" customWidth="1"/>
  </cols>
  <sheetData>
    <row r="1" spans="1:2" x14ac:dyDescent="0.25">
      <c r="A1" s="9" t="s">
        <v>9</v>
      </c>
      <c r="B1" s="10">
        <v>45153</v>
      </c>
    </row>
    <row r="2" spans="1:2" x14ac:dyDescent="0.25">
      <c r="A2" s="9" t="s">
        <v>10</v>
      </c>
      <c r="B2" s="10">
        <v>45337</v>
      </c>
    </row>
    <row r="3" spans="1:2" x14ac:dyDescent="0.25">
      <c r="A3" s="9" t="s">
        <v>15</v>
      </c>
      <c r="B3" s="1">
        <v>960</v>
      </c>
    </row>
    <row r="4" spans="1:2" x14ac:dyDescent="0.25">
      <c r="A4" s="9" t="s">
        <v>12</v>
      </c>
      <c r="B4" s="1">
        <v>1000</v>
      </c>
    </row>
    <row r="5" spans="1:2" x14ac:dyDescent="0.25">
      <c r="A5" s="9" t="s">
        <v>16</v>
      </c>
      <c r="B5" s="1">
        <v>1</v>
      </c>
    </row>
    <row r="6" spans="1:2" x14ac:dyDescent="0.25">
      <c r="A6" s="4"/>
      <c r="B6" s="5">
        <f>DISC(B1, B2, B3, B4, B5)</f>
        <v>7.9347826086956591E-2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4"/>
  <sheetViews>
    <sheetView workbookViewId="0">
      <selection activeCell="B4" sqref="B4"/>
    </sheetView>
  </sheetViews>
  <sheetFormatPr defaultColWidth="12.6640625" defaultRowHeight="15.75" customHeight="1" x14ac:dyDescent="0.25"/>
  <cols>
    <col min="1" max="1" width="26.21875" bestFit="1" customWidth="1"/>
  </cols>
  <sheetData>
    <row r="1" spans="1:2" x14ac:dyDescent="0.25">
      <c r="A1" s="9" t="s">
        <v>15</v>
      </c>
      <c r="B1" s="11">
        <v>1200</v>
      </c>
    </row>
    <row r="2" spans="1:2" x14ac:dyDescent="0.25">
      <c r="A2" s="9" t="s">
        <v>17</v>
      </c>
      <c r="B2" s="11">
        <v>1500</v>
      </c>
    </row>
    <row r="3" spans="1:2" x14ac:dyDescent="0.25">
      <c r="A3" s="9" t="s">
        <v>18</v>
      </c>
      <c r="B3" s="11">
        <v>180</v>
      </c>
    </row>
    <row r="4" spans="1:2" x14ac:dyDescent="0.25">
      <c r="A4" s="4"/>
      <c r="B4" s="1" t="str">
        <f>IF(DISC(DATE(2023,11,1), DATE(2024,4,29), B1, B2, 0) &gt;= 0.06, "Profitable", "Not a good investment")</f>
        <v>Profitable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Intro</vt:lpstr>
      <vt:lpstr>How To Use</vt:lpstr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Jyoti Singh</cp:lastModifiedBy>
  <dcterms:modified xsi:type="dcterms:W3CDTF">2025-07-18T10:55:23Z</dcterms:modified>
</cp:coreProperties>
</file>