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23" documentId="11_30546956280BF1171A4F0BCFB7C7456A3878483E" xr6:coauthVersionLast="47" xr6:coauthVersionMax="47" xr10:uidLastSave="{EDB14854-3F0C-4DDB-A7D6-4D470A60AB0E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4" i="5"/>
  <c r="C3" i="5"/>
  <c r="C2" i="5"/>
  <c r="B6" i="4"/>
  <c r="B7" i="4" s="1"/>
  <c r="B5" i="4"/>
  <c r="D4" i="3"/>
  <c r="D3" i="3"/>
  <c r="D2" i="3"/>
  <c r="B3" i="2"/>
  <c r="A1" i="1"/>
</calcChain>
</file>

<file path=xl/sharedStrings.xml><?xml version="1.0" encoding="utf-8"?>
<sst xmlns="http://schemas.openxmlformats.org/spreadsheetml/2006/main" count="21" uniqueCount="19">
  <si>
    <t>Nominal interest rate (8%)</t>
  </si>
  <si>
    <t>Compounding periods = quarterly</t>
  </si>
  <si>
    <t xml:space="preserve">Bank   </t>
  </si>
  <si>
    <t>Nominal Rate</t>
  </si>
  <si>
    <t>Compounding per Year</t>
  </si>
  <si>
    <t>Effective Rate</t>
  </si>
  <si>
    <t>A</t>
  </si>
  <si>
    <t>B</t>
  </si>
  <si>
    <t>C</t>
  </si>
  <si>
    <t>Loan Amount</t>
  </si>
  <si>
    <t>Nominal Rate (%)</t>
  </si>
  <si>
    <t>Compounding/Year</t>
  </si>
  <si>
    <t>Loan Term (Years)</t>
  </si>
  <si>
    <t>Total Payments</t>
  </si>
  <si>
    <t>Effective int rate</t>
  </si>
  <si>
    <t>PMT</t>
  </si>
  <si>
    <t>Compounding Per Year</t>
  </si>
  <si>
    <t>EFFECT Function in Google Sheets</t>
  </si>
  <si>
    <t>https://www.excelmojo.com/effect-function-in-google-sheets/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</si>
</sst>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0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00FFFF"/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C1C0CE-9479-49CE-B0AA-F83DD025E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effect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47D-8639-4C43-862E-7233397336FC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9" t="s">
        <v>17</v>
      </c>
    </row>
    <row r="6" spans="1:1" x14ac:dyDescent="0.25">
      <c r="A6" s="10" t="s">
        <v>18</v>
      </c>
    </row>
  </sheetData>
  <hyperlinks>
    <hyperlink ref="A6" r:id="rId1" xr:uid="{6E9ABD9E-7B00-4B6C-8635-4EFAE9605D9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x14ac:dyDescent="0.25">
      <c r="A1" s="1">
        <f>EFFECT(0.05, 12)</f>
        <v>5.116189788173342E-2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3"/>
  <sheetViews>
    <sheetView workbookViewId="0">
      <selection activeCell="B3" sqref="B3"/>
    </sheetView>
  </sheetViews>
  <sheetFormatPr defaultColWidth="12.6640625" defaultRowHeight="15.75" customHeight="1" x14ac:dyDescent="0.25"/>
  <cols>
    <col min="1" max="1" width="31" bestFit="1" customWidth="1"/>
    <col min="2" max="2" width="14.6640625" customWidth="1"/>
  </cols>
  <sheetData>
    <row r="1" spans="1:2" x14ac:dyDescent="0.25">
      <c r="A1" s="2" t="s">
        <v>0</v>
      </c>
      <c r="B1" s="3">
        <v>0.08</v>
      </c>
    </row>
    <row r="2" spans="1:2" x14ac:dyDescent="0.25">
      <c r="A2" s="2" t="s">
        <v>1</v>
      </c>
      <c r="B2" s="3">
        <v>4</v>
      </c>
    </row>
    <row r="3" spans="1:2" x14ac:dyDescent="0.25">
      <c r="A3" s="3"/>
      <c r="B3" s="4">
        <f>EFFECT(B1, B2)</f>
        <v>8.2432159999999977E-2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4"/>
  <sheetViews>
    <sheetView workbookViewId="0">
      <selection activeCell="D2" sqref="D2"/>
    </sheetView>
  </sheetViews>
  <sheetFormatPr defaultColWidth="12.6640625" defaultRowHeight="15.75" customHeight="1" x14ac:dyDescent="0.25"/>
  <cols>
    <col min="1" max="1" width="8.109375" customWidth="1"/>
    <col min="2" max="2" width="12.5546875" bestFit="1" customWidth="1"/>
    <col min="3" max="3" width="21.44140625" bestFit="1" customWidth="1"/>
    <col min="4" max="4" width="14.44140625" customWidth="1"/>
  </cols>
  <sheetData>
    <row r="1" spans="1:4" x14ac:dyDescent="0.25">
      <c r="A1" s="5" t="s">
        <v>2</v>
      </c>
      <c r="B1" s="5" t="s">
        <v>3</v>
      </c>
      <c r="C1" s="5" t="s">
        <v>4</v>
      </c>
      <c r="D1" s="5" t="s">
        <v>5</v>
      </c>
    </row>
    <row r="2" spans="1:4" x14ac:dyDescent="0.25">
      <c r="A2" s="3" t="s">
        <v>6</v>
      </c>
      <c r="B2" s="3">
        <v>0.06</v>
      </c>
      <c r="C2" s="3">
        <v>12</v>
      </c>
      <c r="D2" s="1">
        <f t="shared" ref="D2:D4" si="0">EFFECT(B2, C2)</f>
        <v>6.1677811864497611E-2</v>
      </c>
    </row>
    <row r="3" spans="1:4" x14ac:dyDescent="0.25">
      <c r="A3" s="3" t="s">
        <v>7</v>
      </c>
      <c r="B3" s="3">
        <v>7.0000000000000007E-2</v>
      </c>
      <c r="C3" s="3">
        <v>4</v>
      </c>
      <c r="D3" s="1">
        <f t="shared" si="0"/>
        <v>7.1859031289062791E-2</v>
      </c>
    </row>
    <row r="4" spans="1:4" x14ac:dyDescent="0.25">
      <c r="A4" s="3" t="s">
        <v>8</v>
      </c>
      <c r="B4" s="3">
        <v>7.4999999999999997E-2</v>
      </c>
      <c r="C4" s="3">
        <v>2</v>
      </c>
      <c r="D4" s="1">
        <f t="shared" si="0"/>
        <v>7.6406250000000231E-2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7"/>
  <sheetViews>
    <sheetView workbookViewId="0">
      <selection activeCell="B6" sqref="B6"/>
    </sheetView>
  </sheetViews>
  <sheetFormatPr defaultColWidth="12.6640625" defaultRowHeight="15.75" customHeight="1" x14ac:dyDescent="0.25"/>
  <cols>
    <col min="1" max="1" width="17.88671875" bestFit="1" customWidth="1"/>
  </cols>
  <sheetData>
    <row r="1" spans="1:2" x14ac:dyDescent="0.25">
      <c r="A1" s="2" t="s">
        <v>9</v>
      </c>
      <c r="B1" s="3">
        <v>200000</v>
      </c>
    </row>
    <row r="2" spans="1:2" x14ac:dyDescent="0.25">
      <c r="A2" s="2" t="s">
        <v>10</v>
      </c>
      <c r="B2" s="3">
        <v>6</v>
      </c>
    </row>
    <row r="3" spans="1:2" x14ac:dyDescent="0.25">
      <c r="A3" s="2" t="s">
        <v>11</v>
      </c>
      <c r="B3" s="3">
        <v>12</v>
      </c>
    </row>
    <row r="4" spans="1:2" x14ac:dyDescent="0.25">
      <c r="A4" s="2" t="s">
        <v>12</v>
      </c>
      <c r="B4" s="3">
        <v>30</v>
      </c>
    </row>
    <row r="5" spans="1:2" x14ac:dyDescent="0.25">
      <c r="A5" s="2" t="s">
        <v>13</v>
      </c>
      <c r="B5" s="3">
        <f>B4*B3</f>
        <v>360</v>
      </c>
    </row>
    <row r="6" spans="1:2" x14ac:dyDescent="0.25">
      <c r="A6" s="6" t="s">
        <v>14</v>
      </c>
      <c r="B6" s="7">
        <f>EFFECT(B2/100, B3)</f>
        <v>6.1677811864497611E-2</v>
      </c>
    </row>
    <row r="7" spans="1:2" x14ac:dyDescent="0.25">
      <c r="A7" s="3" t="s">
        <v>15</v>
      </c>
      <c r="B7" s="8">
        <f>PMT(B6, B5, B1)</f>
        <v>-12335.562378316688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5"/>
  <sheetViews>
    <sheetView workbookViewId="0">
      <selection activeCell="C2" sqref="C2"/>
    </sheetView>
  </sheetViews>
  <sheetFormatPr defaultColWidth="12.6640625" defaultRowHeight="15.75" customHeight="1" x14ac:dyDescent="0.25"/>
  <cols>
    <col min="1" max="1" width="13.33203125" customWidth="1"/>
    <col min="2" max="2" width="21.5546875" bestFit="1" customWidth="1"/>
    <col min="3" max="3" width="14.33203125" customWidth="1"/>
  </cols>
  <sheetData>
    <row r="1" spans="1:3" x14ac:dyDescent="0.25">
      <c r="A1" s="5" t="s">
        <v>3</v>
      </c>
      <c r="B1" s="5" t="s">
        <v>16</v>
      </c>
      <c r="C1" s="5" t="s">
        <v>5</v>
      </c>
    </row>
    <row r="2" spans="1:3" x14ac:dyDescent="0.25">
      <c r="A2" s="3">
        <v>8.5000000000000006E-2</v>
      </c>
      <c r="B2" s="3">
        <v>4</v>
      </c>
      <c r="C2" s="1">
        <f t="shared" ref="C2:C5" si="0">EFFECT(A2, B2)</f>
        <v>8.7747961721191148E-2</v>
      </c>
    </row>
    <row r="3" spans="1:3" x14ac:dyDescent="0.25">
      <c r="A3" s="3">
        <v>9.1999999999999998E-2</v>
      </c>
      <c r="B3" s="3">
        <v>2</v>
      </c>
      <c r="C3" s="1">
        <f t="shared" si="0"/>
        <v>9.4116000000000088E-2</v>
      </c>
    </row>
    <row r="4" spans="1:3" x14ac:dyDescent="0.25">
      <c r="A4" s="3">
        <v>8.7999999999999995E-2</v>
      </c>
      <c r="B4" s="3">
        <v>12</v>
      </c>
      <c r="C4" s="1">
        <f t="shared" si="0"/>
        <v>9.1637543320898907E-2</v>
      </c>
    </row>
    <row r="5" spans="1:3" x14ac:dyDescent="0.25">
      <c r="A5" s="3">
        <v>9.5000000000000001E-2</v>
      </c>
      <c r="B5" s="3">
        <v>1</v>
      </c>
      <c r="C5" s="1">
        <f t="shared" si="0"/>
        <v>9.4999999999999973E-2</v>
      </c>
    </row>
  </sheetData>
  <conditionalFormatting sqref="C2:C5">
    <cfRule type="cellIs" dxfId="0" priority="1" operator="greaterThan">
      <formula>0.09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2025-07-23T10:17:13Z</dcterms:modified>
</cp:coreProperties>
</file>